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63" i="1" l="1"/>
  <c r="I54" i="1"/>
  <c r="H54" i="1"/>
  <c r="G54" i="1"/>
  <c r="F54" i="1"/>
  <c r="E54" i="1"/>
  <c r="D54" i="1"/>
  <c r="C54" i="1"/>
  <c r="B54" i="1"/>
  <c r="A46" i="1"/>
  <c r="A45" i="1"/>
  <c r="A44" i="1"/>
  <c r="A43" i="1"/>
  <c r="A42" i="1"/>
  <c r="A41" i="1"/>
  <c r="A40" i="1"/>
  <c r="A39" i="1"/>
  <c r="I38" i="1"/>
  <c r="H38" i="1"/>
  <c r="G38" i="1"/>
  <c r="F38" i="1"/>
  <c r="E38" i="1"/>
  <c r="D38" i="1"/>
  <c r="C38" i="1"/>
  <c r="B38" i="1"/>
  <c r="A47" i="1" l="1"/>
  <c r="H47" i="1"/>
  <c r="I63" i="1" l="1"/>
  <c r="G63" i="1"/>
  <c r="C63" i="1"/>
  <c r="F47" i="1"/>
  <c r="B47" i="1"/>
  <c r="F63" i="1"/>
  <c r="B63" i="1"/>
  <c r="I47" i="1"/>
  <c r="E47" i="1"/>
  <c r="E63" i="1"/>
  <c r="D47" i="1"/>
  <c r="H63" i="1"/>
  <c r="D63" i="1"/>
  <c r="G47" i="1"/>
  <c r="C47" i="1"/>
</calcChain>
</file>

<file path=xl/comments1.xml><?xml version="1.0" encoding="utf-8"?>
<comments xmlns="http://schemas.openxmlformats.org/spreadsheetml/2006/main">
  <authors>
    <author>Adelphi User</author>
  </authors>
  <commentList>
    <comment ref="B3" authorId="0">
      <text>
        <r>
          <rPr>
            <b/>
            <sz val="8"/>
            <color indexed="81"/>
            <rFont val="Tahoma"/>
          </rPr>
          <t>Enter the average return 
for each security below</t>
        </r>
      </text>
    </comment>
    <comment ref="C3" authorId="0">
      <text>
        <r>
          <rPr>
            <b/>
            <sz val="8"/>
            <color indexed="81"/>
            <rFont val="Tahoma"/>
          </rPr>
          <t>Enter the standard deviation of returns 
for each security below</t>
        </r>
      </text>
    </comment>
    <comment ref="H6" authorId="0">
      <text>
        <r>
          <rPr>
            <b/>
            <sz val="8"/>
            <color indexed="81"/>
            <rFont val="Tahoma"/>
          </rPr>
          <t>Comments appear
in these cells</t>
        </r>
      </text>
    </comment>
    <comment ref="C14" authorId="0">
      <text>
        <r>
          <rPr>
            <b/>
            <sz val="8"/>
            <color indexed="81"/>
            <rFont val="Tahoma"/>
          </rPr>
          <t>Enter the correlation of returns 
for each security below</t>
        </r>
      </text>
    </comment>
    <comment ref="C25" authorId="0">
      <text>
        <r>
          <rPr>
            <b/>
            <sz val="8"/>
            <color indexed="81"/>
            <rFont val="Tahoma"/>
          </rPr>
          <t>Calculates the covariance of returns 
for each security below</t>
        </r>
      </text>
    </comment>
  </commentList>
</comments>
</file>

<file path=xl/sharedStrings.xml><?xml version="1.0" encoding="utf-8"?>
<sst xmlns="http://schemas.openxmlformats.org/spreadsheetml/2006/main" count="100" uniqueCount="42">
  <si>
    <t>Efficient Frontier for World Equity Benchmark Securities (WEBS)</t>
  </si>
  <si>
    <t>Mean</t>
  </si>
  <si>
    <t>Standard</t>
  </si>
  <si>
    <t>LEGEND:</t>
  </si>
  <si>
    <t>WEBS</t>
  </si>
  <si>
    <t>Return</t>
  </si>
  <si>
    <t>Deviation</t>
  </si>
  <si>
    <t>Country</t>
  </si>
  <si>
    <t>Enter data</t>
  </si>
  <si>
    <t>EWD</t>
  </si>
  <si>
    <t>Sweden</t>
  </si>
  <si>
    <t>Value calculated</t>
  </si>
  <si>
    <t xml:space="preserve">EWH </t>
  </si>
  <si>
    <t>Hong Kong</t>
  </si>
  <si>
    <t>See comment</t>
  </si>
  <si>
    <t xml:space="preserve">EWI </t>
  </si>
  <si>
    <t>Italy</t>
  </si>
  <si>
    <t xml:space="preserve">EWJ </t>
  </si>
  <si>
    <t>Japan</t>
  </si>
  <si>
    <t xml:space="preserve">EWL </t>
  </si>
  <si>
    <t>Switzerland</t>
  </si>
  <si>
    <t xml:space="preserve">EWP </t>
  </si>
  <si>
    <t>Spain</t>
  </si>
  <si>
    <t xml:space="preserve">EWW </t>
  </si>
  <si>
    <t>Mexico</t>
  </si>
  <si>
    <t>S&amp;P 500</t>
  </si>
  <si>
    <t>Correlation Matrix</t>
  </si>
  <si>
    <t>EWH</t>
  </si>
  <si>
    <t>EWI</t>
  </si>
  <si>
    <t>EWJ</t>
  </si>
  <si>
    <t>EWL</t>
  </si>
  <si>
    <t>EWP</t>
  </si>
  <si>
    <t>EWW</t>
  </si>
  <si>
    <t xml:space="preserve"> Covariance Matrix</t>
  </si>
  <si>
    <t xml:space="preserve"> </t>
  </si>
  <si>
    <t>Bordered Covariance Matrix: Equally Weighted Portfolio</t>
  </si>
  <si>
    <t>Weights</t>
  </si>
  <si>
    <t>Portfolio Variance</t>
  </si>
  <si>
    <t>Portfolio Standard Deviation</t>
  </si>
  <si>
    <t>Portfolio Mean</t>
  </si>
  <si>
    <t>Bordered Covariance Matrix for Target Return Portfolio</t>
  </si>
  <si>
    <t>St.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</si>
</sst>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i/>
      <sz val="10"/>
      <name val="Arial"/>
    </font>
    <font>
      <sz val="10"/>
      <name val="Arial"/>
      <family val="2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0" borderId="3" xfId="0" applyFont="1" applyBorder="1"/>
    <xf numFmtId="164" fontId="0" fillId="3" borderId="0" xfId="0" applyNumberFormat="1" applyFill="1"/>
    <xf numFmtId="164" fontId="0" fillId="3" borderId="3" xfId="0" applyNumberFormat="1" applyFill="1" applyBorder="1"/>
    <xf numFmtId="0" fontId="4" fillId="0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0" borderId="0" xfId="0" applyNumberFormat="1"/>
    <xf numFmtId="0" fontId="1" fillId="0" borderId="0" xfId="0" applyFont="1" applyProtection="1">
      <protection locked="0"/>
    </xf>
    <xf numFmtId="164" fontId="0" fillId="2" borderId="8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0" fontId="4" fillId="0" borderId="0" xfId="0" applyFont="1"/>
    <xf numFmtId="164" fontId="0" fillId="0" borderId="5" xfId="0" applyNumberFormat="1" applyBorder="1" applyAlignment="1">
      <alignment horizontal="center"/>
    </xf>
    <xf numFmtId="0" fontId="0" fillId="0" borderId="3" xfId="0" applyBorder="1"/>
    <xf numFmtId="0" fontId="2" fillId="0" borderId="0" xfId="0" applyFont="1"/>
    <xf numFmtId="0" fontId="0" fillId="0" borderId="4" xfId="0" applyBorder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Portfolio Efficient Frontier</a:t>
            </a:r>
          </a:p>
        </c:rich>
      </c:tx>
      <c:layout>
        <c:manualLayout>
          <c:xMode val="edge"/>
          <c:yMode val="edge"/>
          <c:x val="0.30935251798561153"/>
          <c:y val="3.8938053097345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00719424460431"/>
          <c:y val="0.13982312968674787"/>
          <c:w val="0.76115107913669067"/>
          <c:h val="0.52389425806680212"/>
        </c:manualLayout>
      </c:layout>
      <c:scatterChart>
        <c:scatterStyle val="smoothMarker"/>
        <c:varyColors val="0"/>
        <c:ser>
          <c:idx val="0"/>
          <c:order val="0"/>
          <c:tx>
            <c:v>porfolio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'[1]OLC Model'!$B$70:$B$77</c:f>
              <c:numCache>
                <c:formatCode>0.0000</c:formatCode>
                <c:ptCount val="8"/>
                <c:pt idx="0">
                  <c:v>21.888275523564104</c:v>
                </c:pt>
                <c:pt idx="1">
                  <c:v>19.664361009307132</c:v>
                </c:pt>
                <c:pt idx="2">
                  <c:v>17.926460021513339</c:v>
                </c:pt>
                <c:pt idx="3">
                  <c:v>16.814724722868036</c:v>
                </c:pt>
                <c:pt idx="4">
                  <c:v>16.46140498117509</c:v>
                </c:pt>
                <c:pt idx="5">
                  <c:v>17.368526712187641</c:v>
                </c:pt>
                <c:pt idx="6">
                  <c:v>21.187828238967803</c:v>
                </c:pt>
                <c:pt idx="7">
                  <c:v>26.051404734230072</c:v>
                </c:pt>
              </c:numCache>
            </c:numRef>
          </c:xVal>
          <c:yVal>
            <c:numRef>
              <c:f>'[1]OLC Model'!$A$70:$A$77</c:f>
              <c:numCache>
                <c:formatCode>0.00</c:formatCode>
                <c:ptCount val="8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21</c:v>
                </c:pt>
                <c:pt idx="6">
                  <c:v>24</c:v>
                </c:pt>
                <c:pt idx="7">
                  <c:v>27</c:v>
                </c:pt>
              </c:numCache>
            </c:numRef>
          </c:yVal>
          <c:smooth val="1"/>
        </c:ser>
        <c:ser>
          <c:idx val="1"/>
          <c:order val="1"/>
          <c:tx>
            <c:v>EWD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'[1]OLC Model'!$C$5</c:f>
              <c:numCache>
                <c:formatCode>0.0000</c:formatCode>
                <c:ptCount val="1"/>
                <c:pt idx="0">
                  <c:v>26.466608991266092</c:v>
                </c:pt>
              </c:numCache>
            </c:numRef>
          </c:xVal>
          <c:yVal>
            <c:numRef>
              <c:f>'[1]OLC Model'!$B$5</c:f>
              <c:numCache>
                <c:formatCode>0.0000</c:formatCode>
                <c:ptCount val="1"/>
                <c:pt idx="0">
                  <c:v>15.539276488899523</c:v>
                </c:pt>
              </c:numCache>
            </c:numRef>
          </c:yVal>
          <c:smooth val="1"/>
        </c:ser>
        <c:ser>
          <c:idx val="2"/>
          <c:order val="2"/>
          <c:tx>
            <c:v>EWH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'[1]OLC Model'!$C$6</c:f>
              <c:numCache>
                <c:formatCode>0.0000</c:formatCode>
                <c:ptCount val="1"/>
                <c:pt idx="0">
                  <c:v>41.147491759544074</c:v>
                </c:pt>
              </c:numCache>
            </c:numRef>
          </c:xVal>
          <c:yVal>
            <c:numRef>
              <c:f>'[1]OLC Model'!$B$6</c:f>
              <c:numCache>
                <c:formatCode>0.0000</c:formatCode>
                <c:ptCount val="1"/>
                <c:pt idx="0">
                  <c:v>6.3852171257331003</c:v>
                </c:pt>
              </c:numCache>
            </c:numRef>
          </c:yVal>
          <c:smooth val="1"/>
        </c:ser>
        <c:ser>
          <c:idx val="3"/>
          <c:order val="3"/>
          <c:tx>
            <c:v>EWI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'[1]OLC Model'!$C$7</c:f>
              <c:numCache>
                <c:formatCode>0.0000</c:formatCode>
                <c:ptCount val="1"/>
                <c:pt idx="0">
                  <c:v>26.051404734230072</c:v>
                </c:pt>
              </c:numCache>
            </c:numRef>
          </c:xVal>
          <c:yVal>
            <c:numRef>
              <c:f>'[1]OLC Model'!$B$7</c:f>
              <c:numCache>
                <c:formatCode>0.0000</c:formatCode>
                <c:ptCount val="1"/>
                <c:pt idx="0">
                  <c:v>26.59986218962187</c:v>
                </c:pt>
              </c:numCache>
            </c:numRef>
          </c:yVal>
          <c:smooth val="1"/>
        </c:ser>
        <c:ser>
          <c:idx val="4"/>
          <c:order val="4"/>
          <c:tx>
            <c:v>EWJ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'[1]OLC Model'!$C$8</c:f>
              <c:numCache>
                <c:formatCode>0.0000</c:formatCode>
                <c:ptCount val="1"/>
                <c:pt idx="0">
                  <c:v>26.070928017759709</c:v>
                </c:pt>
              </c:numCache>
            </c:numRef>
          </c:xVal>
          <c:yVal>
            <c:numRef>
              <c:f>'[1]OLC Model'!$B$8</c:f>
              <c:numCache>
                <c:formatCode>0.0000</c:formatCode>
                <c:ptCount val="1"/>
                <c:pt idx="0">
                  <c:v>1.4132525880647284</c:v>
                </c:pt>
              </c:numCache>
            </c:numRef>
          </c:yVal>
          <c:smooth val="1"/>
        </c:ser>
        <c:ser>
          <c:idx val="5"/>
          <c:order val="5"/>
          <c:tx>
            <c:v>EWL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'[1]OLC Model'!$C$9</c:f>
              <c:numCache>
                <c:formatCode>0.0000</c:formatCode>
                <c:ptCount val="1"/>
                <c:pt idx="0">
                  <c:v>21.69178960855788</c:v>
                </c:pt>
              </c:numCache>
            </c:numRef>
          </c:xVal>
          <c:yVal>
            <c:numRef>
              <c:f>'[1]OLC Model'!$B$9</c:f>
              <c:numCache>
                <c:formatCode>0.0000</c:formatCode>
                <c:ptCount val="1"/>
                <c:pt idx="0">
                  <c:v>18.074498346334877</c:v>
                </c:pt>
              </c:numCache>
            </c:numRef>
          </c:yVal>
          <c:smooth val="1"/>
        </c:ser>
        <c:ser>
          <c:idx val="6"/>
          <c:order val="6"/>
          <c:tx>
            <c:v>EWP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'[1]OLC Model'!$C$10</c:f>
              <c:numCache>
                <c:formatCode>0.0000</c:formatCode>
                <c:ptCount val="1"/>
                <c:pt idx="0">
                  <c:v>25.077949901862816</c:v>
                </c:pt>
              </c:numCache>
            </c:numRef>
          </c:xVal>
          <c:yVal>
            <c:numRef>
              <c:f>'[1]OLC Model'!$B$10</c:f>
              <c:numCache>
                <c:formatCode>0.0000</c:formatCode>
                <c:ptCount val="1"/>
                <c:pt idx="0">
                  <c:v>16.634740425929206</c:v>
                </c:pt>
              </c:numCache>
            </c:numRef>
          </c:yVal>
          <c:smooth val="1"/>
        </c:ser>
        <c:ser>
          <c:idx val="7"/>
          <c:order val="7"/>
          <c:tx>
            <c:v>EWW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'[1]OLC Model'!$C$11</c:f>
              <c:numCache>
                <c:formatCode>0.0000</c:formatCode>
                <c:ptCount val="1"/>
                <c:pt idx="0">
                  <c:v>38.768621300032876</c:v>
                </c:pt>
              </c:numCache>
            </c:numRef>
          </c:xVal>
          <c:yVal>
            <c:numRef>
              <c:f>'[1]OLC Model'!$B$11</c:f>
              <c:numCache>
                <c:formatCode>0.0000</c:formatCode>
                <c:ptCount val="1"/>
                <c:pt idx="0">
                  <c:v>16.22434104748114</c:v>
                </c:pt>
              </c:numCache>
            </c:numRef>
          </c:yVal>
          <c:smooth val="1"/>
        </c:ser>
        <c:ser>
          <c:idx val="8"/>
          <c:order val="8"/>
          <c:tx>
            <c:v>SP 500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'[1]OLC Model'!$C$12</c:f>
              <c:numCache>
                <c:formatCode>0.0000</c:formatCode>
                <c:ptCount val="1"/>
                <c:pt idx="0">
                  <c:v>17.194402021984949</c:v>
                </c:pt>
              </c:numCache>
            </c:numRef>
          </c:xVal>
          <c:yVal>
            <c:numRef>
              <c:f>'[1]OLC Model'!$B$12</c:f>
              <c:numCache>
                <c:formatCode>0.0000</c:formatCode>
                <c:ptCount val="1"/>
                <c:pt idx="0">
                  <c:v>17.230554843125766</c:v>
                </c:pt>
              </c:numCache>
            </c:numRef>
          </c:yVal>
          <c:smooth val="1"/>
        </c:ser>
        <c:ser>
          <c:idx val="9"/>
          <c:order val="9"/>
          <c:tx>
            <c:v>Eq. Wtd.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'[1]OLC Model'!$D$49</c:f>
              <c:numCache>
                <c:formatCode>0.0000</c:formatCode>
                <c:ptCount val="1"/>
                <c:pt idx="0">
                  <c:v>21.80374527794196</c:v>
                </c:pt>
              </c:numCache>
            </c:numRef>
          </c:xVal>
          <c:yVal>
            <c:numRef>
              <c:f>'[1]OLC Model'!$D$50</c:f>
              <c:numCache>
                <c:formatCode>0.0000</c:formatCode>
                <c:ptCount val="1"/>
                <c:pt idx="0">
                  <c:v>14.762717881898777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92512"/>
        <c:axId val="143679488"/>
      </c:scatterChart>
      <c:valAx>
        <c:axId val="13779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Portfolio Risk %</a:t>
                </a:r>
              </a:p>
            </c:rich>
          </c:tx>
          <c:layout>
            <c:manualLayout>
              <c:xMode val="edge"/>
              <c:yMode val="edge"/>
              <c:x val="0.4287769784172662"/>
              <c:y val="0.718584628248902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679488"/>
        <c:crosses val="autoZero"/>
        <c:crossBetween val="midCat"/>
        <c:majorUnit val="5"/>
      </c:valAx>
      <c:valAx>
        <c:axId val="14367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Portfolio Return %</a:t>
                </a:r>
              </a:p>
            </c:rich>
          </c:tx>
          <c:layout>
            <c:manualLayout>
              <c:xMode val="edge"/>
              <c:yMode val="edge"/>
              <c:x val="3.5971223021582732E-2"/>
              <c:y val="0.272566557498896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925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1798561151079"/>
          <c:y val="0.81062021229647174"/>
          <c:w val="0.76690647482014396"/>
          <c:h val="0.107964787587392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78</xdr:row>
      <xdr:rowOff>133350</xdr:rowOff>
    </xdr:from>
    <xdr:to>
      <xdr:col>10</xdr:col>
      <xdr:colOff>552450</xdr:colOff>
      <xdr:row>112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timal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Model"/>
      <sheetName val="OLC Model"/>
    </sheetNames>
    <sheetDataSet>
      <sheetData sheetId="0"/>
      <sheetData sheetId="1">
        <row r="5">
          <cell r="B5">
            <v>15.539276488899523</v>
          </cell>
          <cell r="C5">
            <v>26.466608991266092</v>
          </cell>
        </row>
        <row r="6">
          <cell r="B6">
            <v>6.3852171257331003</v>
          </cell>
          <cell r="C6">
            <v>41.147491759544074</v>
          </cell>
        </row>
        <row r="7">
          <cell r="B7">
            <v>26.59986218962187</v>
          </cell>
          <cell r="C7">
            <v>26.051404734230072</v>
          </cell>
        </row>
        <row r="8">
          <cell r="B8">
            <v>1.4132525880647284</v>
          </cell>
          <cell r="C8">
            <v>26.070928017759709</v>
          </cell>
        </row>
        <row r="9">
          <cell r="B9">
            <v>18.074498346334877</v>
          </cell>
          <cell r="C9">
            <v>21.69178960855788</v>
          </cell>
        </row>
        <row r="10">
          <cell r="B10">
            <v>16.634740425929206</v>
          </cell>
          <cell r="C10">
            <v>25.077949901862816</v>
          </cell>
        </row>
        <row r="11">
          <cell r="B11">
            <v>16.22434104748114</v>
          </cell>
          <cell r="C11">
            <v>38.768621300032876</v>
          </cell>
        </row>
        <row r="12">
          <cell r="B12">
            <v>17.230554843125766</v>
          </cell>
          <cell r="C12">
            <v>17.194402021984949</v>
          </cell>
        </row>
        <row r="49">
          <cell r="D49">
            <v>21.80374527794196</v>
          </cell>
        </row>
        <row r="50">
          <cell r="D50">
            <v>14.762717881898777</v>
          </cell>
        </row>
        <row r="70">
          <cell r="A70">
            <v>6</v>
          </cell>
          <cell r="B70">
            <v>21.888275523564104</v>
          </cell>
        </row>
        <row r="71">
          <cell r="A71">
            <v>9</v>
          </cell>
          <cell r="B71">
            <v>19.664361009307132</v>
          </cell>
        </row>
        <row r="72">
          <cell r="A72">
            <v>12</v>
          </cell>
          <cell r="B72">
            <v>17.926460021513339</v>
          </cell>
        </row>
        <row r="73">
          <cell r="A73">
            <v>15</v>
          </cell>
          <cell r="B73">
            <v>16.814724722868036</v>
          </cell>
        </row>
        <row r="74">
          <cell r="A74">
            <v>18</v>
          </cell>
          <cell r="B74">
            <v>16.46140498117509</v>
          </cell>
        </row>
        <row r="75">
          <cell r="A75">
            <v>21</v>
          </cell>
          <cell r="B75">
            <v>17.368526712187641</v>
          </cell>
        </row>
        <row r="76">
          <cell r="A76">
            <v>24</v>
          </cell>
          <cell r="B76">
            <v>21.187828238967803</v>
          </cell>
        </row>
        <row r="77">
          <cell r="A77">
            <v>27</v>
          </cell>
          <cell r="B77">
            <v>26.051404734230072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L7" sqref="L7"/>
    </sheetView>
  </sheetViews>
  <sheetFormatPr defaultRowHeight="15" x14ac:dyDescent="0.25"/>
  <cols>
    <col min="1" max="11" width="9.5703125" customWidth="1"/>
    <col min="257" max="267" width="9.5703125" customWidth="1"/>
    <col min="513" max="523" width="9.5703125" customWidth="1"/>
    <col min="769" max="779" width="9.5703125" customWidth="1"/>
    <col min="1025" max="1035" width="9.5703125" customWidth="1"/>
    <col min="1281" max="1291" width="9.5703125" customWidth="1"/>
    <col min="1537" max="1547" width="9.5703125" customWidth="1"/>
    <col min="1793" max="1803" width="9.5703125" customWidth="1"/>
    <col min="2049" max="2059" width="9.5703125" customWidth="1"/>
    <col min="2305" max="2315" width="9.5703125" customWidth="1"/>
    <col min="2561" max="2571" width="9.5703125" customWidth="1"/>
    <col min="2817" max="2827" width="9.5703125" customWidth="1"/>
    <col min="3073" max="3083" width="9.5703125" customWidth="1"/>
    <col min="3329" max="3339" width="9.5703125" customWidth="1"/>
    <col min="3585" max="3595" width="9.5703125" customWidth="1"/>
    <col min="3841" max="3851" width="9.5703125" customWidth="1"/>
    <col min="4097" max="4107" width="9.5703125" customWidth="1"/>
    <col min="4353" max="4363" width="9.5703125" customWidth="1"/>
    <col min="4609" max="4619" width="9.5703125" customWidth="1"/>
    <col min="4865" max="4875" width="9.5703125" customWidth="1"/>
    <col min="5121" max="5131" width="9.5703125" customWidth="1"/>
    <col min="5377" max="5387" width="9.5703125" customWidth="1"/>
    <col min="5633" max="5643" width="9.5703125" customWidth="1"/>
    <col min="5889" max="5899" width="9.5703125" customWidth="1"/>
    <col min="6145" max="6155" width="9.5703125" customWidth="1"/>
    <col min="6401" max="6411" width="9.5703125" customWidth="1"/>
    <col min="6657" max="6667" width="9.5703125" customWidth="1"/>
    <col min="6913" max="6923" width="9.5703125" customWidth="1"/>
    <col min="7169" max="7179" width="9.5703125" customWidth="1"/>
    <col min="7425" max="7435" width="9.5703125" customWidth="1"/>
    <col min="7681" max="7691" width="9.5703125" customWidth="1"/>
    <col min="7937" max="7947" width="9.5703125" customWidth="1"/>
    <col min="8193" max="8203" width="9.5703125" customWidth="1"/>
    <col min="8449" max="8459" width="9.5703125" customWidth="1"/>
    <col min="8705" max="8715" width="9.5703125" customWidth="1"/>
    <col min="8961" max="8971" width="9.5703125" customWidth="1"/>
    <col min="9217" max="9227" width="9.5703125" customWidth="1"/>
    <col min="9473" max="9483" width="9.5703125" customWidth="1"/>
    <col min="9729" max="9739" width="9.5703125" customWidth="1"/>
    <col min="9985" max="9995" width="9.5703125" customWidth="1"/>
    <col min="10241" max="10251" width="9.5703125" customWidth="1"/>
    <col min="10497" max="10507" width="9.5703125" customWidth="1"/>
    <col min="10753" max="10763" width="9.5703125" customWidth="1"/>
    <col min="11009" max="11019" width="9.5703125" customWidth="1"/>
    <col min="11265" max="11275" width="9.5703125" customWidth="1"/>
    <col min="11521" max="11531" width="9.5703125" customWidth="1"/>
    <col min="11777" max="11787" width="9.5703125" customWidth="1"/>
    <col min="12033" max="12043" width="9.5703125" customWidth="1"/>
    <col min="12289" max="12299" width="9.5703125" customWidth="1"/>
    <col min="12545" max="12555" width="9.5703125" customWidth="1"/>
    <col min="12801" max="12811" width="9.5703125" customWidth="1"/>
    <col min="13057" max="13067" width="9.5703125" customWidth="1"/>
    <col min="13313" max="13323" width="9.5703125" customWidth="1"/>
    <col min="13569" max="13579" width="9.5703125" customWidth="1"/>
    <col min="13825" max="13835" width="9.5703125" customWidth="1"/>
    <col min="14081" max="14091" width="9.5703125" customWidth="1"/>
    <col min="14337" max="14347" width="9.5703125" customWidth="1"/>
    <col min="14593" max="14603" width="9.5703125" customWidth="1"/>
    <col min="14849" max="14859" width="9.5703125" customWidth="1"/>
    <col min="15105" max="15115" width="9.5703125" customWidth="1"/>
    <col min="15361" max="15371" width="9.5703125" customWidth="1"/>
    <col min="15617" max="15627" width="9.5703125" customWidth="1"/>
    <col min="15873" max="15883" width="9.5703125" customWidth="1"/>
    <col min="16129" max="16139" width="9.5703125" customWidth="1"/>
  </cols>
  <sheetData>
    <row r="1" spans="1:9" x14ac:dyDescent="0.25">
      <c r="A1" s="1" t="s">
        <v>0</v>
      </c>
    </row>
    <row r="2" spans="1:9" x14ac:dyDescent="0.25">
      <c r="A2" s="1"/>
    </row>
    <row r="3" spans="1:9" x14ac:dyDescent="0.25">
      <c r="B3" s="2" t="s">
        <v>1</v>
      </c>
      <c r="C3" s="3" t="s">
        <v>2</v>
      </c>
      <c r="H3" s="4" t="s">
        <v>3</v>
      </c>
      <c r="I3" s="5"/>
    </row>
    <row r="4" spans="1:9" ht="15.75" thickBot="1" x14ac:dyDescent="0.3">
      <c r="A4" s="6" t="s">
        <v>4</v>
      </c>
      <c r="B4" s="7" t="s">
        <v>5</v>
      </c>
      <c r="C4" s="6" t="s">
        <v>6</v>
      </c>
      <c r="D4" s="8" t="s">
        <v>7</v>
      </c>
      <c r="E4" s="8"/>
      <c r="H4" s="9" t="s">
        <v>8</v>
      </c>
      <c r="I4" s="10"/>
    </row>
    <row r="5" spans="1:9" ht="12" customHeight="1" x14ac:dyDescent="0.25">
      <c r="A5" s="11" t="s">
        <v>9</v>
      </c>
      <c r="B5" s="12">
        <v>15.539276488899523</v>
      </c>
      <c r="C5" s="12">
        <v>26.466608991266092</v>
      </c>
      <c r="D5" s="13" t="s">
        <v>10</v>
      </c>
      <c r="E5" s="13"/>
      <c r="H5" s="14" t="s">
        <v>11</v>
      </c>
      <c r="I5" s="15"/>
    </row>
    <row r="6" spans="1:9" x14ac:dyDescent="0.25">
      <c r="A6" s="11" t="s">
        <v>12</v>
      </c>
      <c r="B6" s="12">
        <v>6.3852171257331003</v>
      </c>
      <c r="C6" s="12">
        <v>41.147491759544074</v>
      </c>
      <c r="D6" s="13" t="s">
        <v>13</v>
      </c>
      <c r="E6" s="13"/>
      <c r="H6" s="4" t="s">
        <v>14</v>
      </c>
      <c r="I6" s="5"/>
    </row>
    <row r="7" spans="1:9" x14ac:dyDescent="0.25">
      <c r="A7" s="11" t="s">
        <v>15</v>
      </c>
      <c r="B7" s="12">
        <v>26.59986218962187</v>
      </c>
      <c r="C7" s="12">
        <v>26.051404734230072</v>
      </c>
      <c r="D7" s="13" t="s">
        <v>16</v>
      </c>
      <c r="E7" s="13"/>
    </row>
    <row r="8" spans="1:9" x14ac:dyDescent="0.25">
      <c r="A8" s="11" t="s">
        <v>17</v>
      </c>
      <c r="B8" s="12">
        <v>1.4132525880647284</v>
      </c>
      <c r="C8" s="12">
        <v>26.070928017759709</v>
      </c>
      <c r="D8" s="13" t="s">
        <v>18</v>
      </c>
      <c r="E8" s="13"/>
    </row>
    <row r="9" spans="1:9" x14ac:dyDescent="0.25">
      <c r="A9" s="11" t="s">
        <v>19</v>
      </c>
      <c r="B9" s="12">
        <v>18.074498346334877</v>
      </c>
      <c r="C9" s="12">
        <v>21.69178960855788</v>
      </c>
      <c r="D9" s="13" t="s">
        <v>20</v>
      </c>
      <c r="E9" s="13"/>
    </row>
    <row r="10" spans="1:9" x14ac:dyDescent="0.25">
      <c r="A10" s="11" t="s">
        <v>21</v>
      </c>
      <c r="B10" s="12">
        <v>16.634740425929206</v>
      </c>
      <c r="C10" s="12">
        <v>25.077949901862816</v>
      </c>
      <c r="D10" s="13" t="s">
        <v>22</v>
      </c>
      <c r="E10" s="13"/>
    </row>
    <row r="11" spans="1:9" x14ac:dyDescent="0.25">
      <c r="A11" s="11" t="s">
        <v>23</v>
      </c>
      <c r="B11" s="12">
        <v>16.22434104748114</v>
      </c>
      <c r="C11" s="12">
        <v>38.768621300032876</v>
      </c>
      <c r="D11" s="13" t="s">
        <v>24</v>
      </c>
      <c r="E11" s="13"/>
    </row>
    <row r="12" spans="1:9" x14ac:dyDescent="0.25">
      <c r="A12" s="11" t="s">
        <v>25</v>
      </c>
      <c r="B12" s="12">
        <v>17.230554843125766</v>
      </c>
      <c r="C12" s="12">
        <v>17.194402021984949</v>
      </c>
    </row>
    <row r="14" spans="1:9" ht="15.75" thickBot="1" x14ac:dyDescent="0.3">
      <c r="A14" s="16"/>
      <c r="B14" s="1" t="s">
        <v>26</v>
      </c>
    </row>
    <row r="15" spans="1:9" ht="15.75" thickBot="1" x14ac:dyDescent="0.3">
      <c r="A15" s="17"/>
      <c r="B15" s="18" t="s">
        <v>9</v>
      </c>
      <c r="C15" s="18" t="s">
        <v>27</v>
      </c>
      <c r="D15" s="18" t="s">
        <v>28</v>
      </c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25</v>
      </c>
    </row>
    <row r="16" spans="1:9" x14ac:dyDescent="0.25">
      <c r="A16" s="19" t="s">
        <v>9</v>
      </c>
      <c r="B16" s="20">
        <v>1</v>
      </c>
      <c r="C16" s="20">
        <v>0.44955266948035938</v>
      </c>
      <c r="D16" s="20">
        <v>0.60616200213100102</v>
      </c>
      <c r="E16" s="20">
        <v>0.45385512187252242</v>
      </c>
      <c r="F16" s="20">
        <v>0.58984394682521446</v>
      </c>
      <c r="G16" s="20">
        <v>0.69774774667851958</v>
      </c>
      <c r="H16" s="20">
        <v>0.5427173718606203</v>
      </c>
      <c r="I16" s="20">
        <v>0.56654677575068269</v>
      </c>
    </row>
    <row r="17" spans="1:9" x14ac:dyDescent="0.25">
      <c r="A17" s="19" t="s">
        <v>27</v>
      </c>
      <c r="B17" s="20">
        <v>0.44955266948035938</v>
      </c>
      <c r="C17" s="20">
        <v>1</v>
      </c>
      <c r="D17" s="20">
        <v>0.33991635159347533</v>
      </c>
      <c r="E17" s="20">
        <v>0.62949830335491486</v>
      </c>
      <c r="F17" s="20">
        <v>0.50390562225133217</v>
      </c>
      <c r="G17" s="20">
        <v>0.57527386802101899</v>
      </c>
      <c r="H17" s="20">
        <v>0.77517130356141506</v>
      </c>
      <c r="I17" s="20">
        <v>0.66719305343490531</v>
      </c>
    </row>
    <row r="18" spans="1:9" x14ac:dyDescent="0.25">
      <c r="A18" s="19" t="s">
        <v>28</v>
      </c>
      <c r="B18" s="20">
        <v>0.60616200213100069</v>
      </c>
      <c r="C18" s="20">
        <v>0.33991635159347533</v>
      </c>
      <c r="D18" s="20">
        <v>1</v>
      </c>
      <c r="E18" s="20">
        <v>0.15031008365125065</v>
      </c>
      <c r="F18" s="20">
        <v>0.68666344301992133</v>
      </c>
      <c r="G18" s="20">
        <v>0.71249019656000778</v>
      </c>
      <c r="H18" s="20">
        <v>0.47108226609009396</v>
      </c>
      <c r="I18" s="20">
        <v>0.40016082177919515</v>
      </c>
    </row>
    <row r="19" spans="1:9" x14ac:dyDescent="0.25">
      <c r="A19" s="19" t="s">
        <v>29</v>
      </c>
      <c r="B19" s="20">
        <v>0.45</v>
      </c>
      <c r="C19" s="20">
        <v>0.62949830335491486</v>
      </c>
      <c r="D19" s="20">
        <v>0.15031008365125065</v>
      </c>
      <c r="E19" s="20">
        <v>1</v>
      </c>
      <c r="F19" s="20">
        <v>0.4951392670050539</v>
      </c>
      <c r="G19" s="20">
        <v>0.4287452632719197</v>
      </c>
      <c r="H19" s="20">
        <v>0.48519432108533422</v>
      </c>
      <c r="I19" s="20">
        <v>0.60664920267962952</v>
      </c>
    </row>
    <row r="20" spans="1:9" x14ac:dyDescent="0.25">
      <c r="A20" s="19" t="s">
        <v>30</v>
      </c>
      <c r="B20" s="20">
        <v>0.58984394682521446</v>
      </c>
      <c r="C20" s="20">
        <v>0.50390562225133217</v>
      </c>
      <c r="D20" s="20">
        <v>0.68666344301992133</v>
      </c>
      <c r="E20" s="20">
        <v>0.4951392670050539</v>
      </c>
      <c r="F20" s="20">
        <v>1</v>
      </c>
      <c r="G20" s="20">
        <v>0.770841130476415</v>
      </c>
      <c r="H20" s="20">
        <v>0.46331697161245583</v>
      </c>
      <c r="I20" s="20">
        <v>0.62938429498864212</v>
      </c>
    </row>
    <row r="21" spans="1:9" x14ac:dyDescent="0.25">
      <c r="A21" s="19" t="s">
        <v>31</v>
      </c>
      <c r="B21" s="20">
        <v>0.69774774667851958</v>
      </c>
      <c r="C21" s="20">
        <v>0.57527386802101899</v>
      </c>
      <c r="D21" s="20">
        <v>0.71249019656000778</v>
      </c>
      <c r="E21" s="20">
        <v>0.4287452632719197</v>
      </c>
      <c r="F21" s="20">
        <v>0.770841130476415</v>
      </c>
      <c r="G21" s="20">
        <v>1</v>
      </c>
      <c r="H21" s="20">
        <v>0.54055786739544065</v>
      </c>
      <c r="I21" s="20">
        <v>0.63776065924516212</v>
      </c>
    </row>
    <row r="22" spans="1:9" x14ac:dyDescent="0.25">
      <c r="A22" s="19" t="s">
        <v>32</v>
      </c>
      <c r="B22" s="20">
        <v>0.5427173718606203</v>
      </c>
      <c r="C22" s="20">
        <v>0.77517130356141506</v>
      </c>
      <c r="D22" s="20">
        <v>0.47108226609009396</v>
      </c>
      <c r="E22" s="20">
        <v>0.48519432108533422</v>
      </c>
      <c r="F22" s="20">
        <v>0.46331697161245583</v>
      </c>
      <c r="G22" s="20">
        <v>0.54055786739544065</v>
      </c>
      <c r="H22" s="20">
        <v>1</v>
      </c>
      <c r="I22" s="20">
        <v>0.72431759084592484</v>
      </c>
    </row>
    <row r="23" spans="1:9" ht="15.75" thickBot="1" x14ac:dyDescent="0.3">
      <c r="A23" s="21" t="s">
        <v>25</v>
      </c>
      <c r="B23" s="22">
        <v>0.56654677575068269</v>
      </c>
      <c r="C23" s="22">
        <v>0.66719305343490531</v>
      </c>
      <c r="D23" s="22">
        <v>0.40016082177919515</v>
      </c>
      <c r="E23" s="22">
        <v>0.60664920267962952</v>
      </c>
      <c r="F23" s="22">
        <v>0.62938429498864212</v>
      </c>
      <c r="G23" s="22">
        <v>0.63776065924516212</v>
      </c>
      <c r="H23" s="22">
        <v>0.72431759084592484</v>
      </c>
      <c r="I23" s="22">
        <v>1</v>
      </c>
    </row>
    <row r="25" spans="1:9" ht="15.75" thickBot="1" x14ac:dyDescent="0.3">
      <c r="A25" s="16"/>
      <c r="B25" s="23" t="s">
        <v>33</v>
      </c>
    </row>
    <row r="26" spans="1:9" ht="15.75" thickBot="1" x14ac:dyDescent="0.3">
      <c r="A26" t="s">
        <v>34</v>
      </c>
      <c r="B26" s="18" t="s">
        <v>9</v>
      </c>
      <c r="C26" s="18" t="s">
        <v>27</v>
      </c>
      <c r="D26" s="18" t="s">
        <v>28</v>
      </c>
      <c r="E26" s="18" t="s">
        <v>29</v>
      </c>
      <c r="F26" s="18" t="s">
        <v>30</v>
      </c>
      <c r="G26" s="18" t="s">
        <v>31</v>
      </c>
      <c r="H26" s="18" t="s">
        <v>32</v>
      </c>
      <c r="I26" s="18" t="s">
        <v>25</v>
      </c>
    </row>
    <row r="27" spans="1:9" x14ac:dyDescent="0.25">
      <c r="A27" s="19" t="s">
        <v>9</v>
      </c>
      <c r="B27" s="24"/>
      <c r="C27" s="24"/>
      <c r="D27" s="24"/>
      <c r="E27" s="24"/>
      <c r="F27" s="24"/>
      <c r="G27" s="24"/>
      <c r="H27" s="24"/>
      <c r="I27" s="24"/>
    </row>
    <row r="28" spans="1:9" x14ac:dyDescent="0.25">
      <c r="A28" s="19" t="s">
        <v>27</v>
      </c>
      <c r="B28" s="24"/>
      <c r="C28" s="24"/>
      <c r="D28" s="24"/>
      <c r="E28" s="24"/>
      <c r="F28" s="24"/>
      <c r="G28" s="24"/>
      <c r="H28" s="24"/>
      <c r="I28" s="24"/>
    </row>
    <row r="29" spans="1:9" x14ac:dyDescent="0.25">
      <c r="A29" s="19" t="s">
        <v>28</v>
      </c>
      <c r="B29" s="24"/>
      <c r="C29" s="24"/>
      <c r="D29" s="24"/>
      <c r="E29" s="24"/>
      <c r="F29" s="24"/>
      <c r="G29" s="24"/>
      <c r="H29" s="24"/>
      <c r="I29" s="24"/>
    </row>
    <row r="30" spans="1:9" x14ac:dyDescent="0.25">
      <c r="A30" s="19" t="s">
        <v>29</v>
      </c>
      <c r="B30" s="24"/>
      <c r="C30" s="24"/>
      <c r="D30" s="24"/>
      <c r="E30" s="24"/>
      <c r="F30" s="24"/>
      <c r="G30" s="24"/>
      <c r="H30" s="24"/>
      <c r="I30" s="24"/>
    </row>
    <row r="31" spans="1:9" x14ac:dyDescent="0.25">
      <c r="A31" s="19" t="s">
        <v>30</v>
      </c>
      <c r="B31" s="24"/>
      <c r="C31" s="24"/>
      <c r="D31" s="24"/>
      <c r="E31" s="24"/>
      <c r="F31" s="24"/>
      <c r="G31" s="24"/>
      <c r="H31" s="24"/>
      <c r="I31" s="24"/>
    </row>
    <row r="32" spans="1:9" x14ac:dyDescent="0.25">
      <c r="A32" s="19" t="s">
        <v>31</v>
      </c>
      <c r="B32" s="24"/>
      <c r="C32" s="24"/>
      <c r="D32" s="24"/>
      <c r="E32" s="24"/>
      <c r="F32" s="24"/>
      <c r="G32" s="24"/>
      <c r="H32" s="24"/>
      <c r="I32" s="24"/>
    </row>
    <row r="33" spans="1:9" x14ac:dyDescent="0.25">
      <c r="A33" s="19" t="s">
        <v>32</v>
      </c>
      <c r="B33" s="24"/>
      <c r="C33" s="24"/>
      <c r="D33" s="24"/>
      <c r="E33" s="24"/>
      <c r="F33" s="24"/>
      <c r="G33" s="24"/>
      <c r="H33" s="24"/>
      <c r="I33" s="24"/>
    </row>
    <row r="34" spans="1:9" ht="15.75" thickBot="1" x14ac:dyDescent="0.3">
      <c r="A34" s="21" t="s">
        <v>25</v>
      </c>
      <c r="B34" s="25"/>
      <c r="C34" s="25"/>
      <c r="D34" s="25"/>
      <c r="E34" s="25"/>
      <c r="F34" s="25"/>
      <c r="G34" s="25"/>
      <c r="H34" s="25"/>
      <c r="I34" s="25"/>
    </row>
    <row r="36" spans="1:9" ht="15.75" thickBot="1" x14ac:dyDescent="0.3">
      <c r="A36" s="16"/>
      <c r="B36" s="1" t="s">
        <v>35</v>
      </c>
    </row>
    <row r="37" spans="1:9" x14ac:dyDescent="0.25">
      <c r="A37" t="s">
        <v>34</v>
      </c>
      <c r="B37" s="26" t="s">
        <v>9</v>
      </c>
      <c r="C37" s="26" t="s">
        <v>27</v>
      </c>
      <c r="D37" s="26" t="s">
        <v>28</v>
      </c>
      <c r="E37" s="26" t="s">
        <v>29</v>
      </c>
      <c r="F37" s="26" t="s">
        <v>30</v>
      </c>
      <c r="G37" s="26" t="s">
        <v>31</v>
      </c>
      <c r="H37" s="26" t="s">
        <v>32</v>
      </c>
      <c r="I37" s="26" t="s">
        <v>25</v>
      </c>
    </row>
    <row r="38" spans="1:9" ht="15.75" thickBot="1" x14ac:dyDescent="0.3">
      <c r="A38" s="27" t="s">
        <v>36</v>
      </c>
      <c r="B38" s="27">
        <f>A39</f>
        <v>0.125</v>
      </c>
      <c r="C38" s="27">
        <f>A40</f>
        <v>0.125</v>
      </c>
      <c r="D38" s="27">
        <f>A41</f>
        <v>0.125</v>
      </c>
      <c r="E38" s="27">
        <f>A42</f>
        <v>0.125</v>
      </c>
      <c r="F38" s="27">
        <f>A43</f>
        <v>0.125</v>
      </c>
      <c r="G38" s="27">
        <f>A44</f>
        <v>0.125</v>
      </c>
      <c r="H38" s="27">
        <f>A45</f>
        <v>0.125</v>
      </c>
      <c r="I38" s="27">
        <f>A46</f>
        <v>0.125</v>
      </c>
    </row>
    <row r="39" spans="1:9" x14ac:dyDescent="0.25">
      <c r="A39" s="28">
        <f t="shared" ref="A39:A46" si="0">1/8</f>
        <v>0.125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28">
        <f t="shared" si="0"/>
        <v>0.125</v>
      </c>
      <c r="B40" s="24"/>
      <c r="C40" s="24"/>
      <c r="D40" s="24"/>
      <c r="E40" s="24"/>
      <c r="F40" s="24"/>
      <c r="G40" s="24"/>
      <c r="H40" s="24"/>
      <c r="I40" s="24"/>
    </row>
    <row r="41" spans="1:9" x14ac:dyDescent="0.25">
      <c r="A41" s="28">
        <f t="shared" si="0"/>
        <v>0.125</v>
      </c>
      <c r="B41" s="24"/>
      <c r="C41" s="24"/>
      <c r="D41" s="24"/>
      <c r="E41" s="24"/>
      <c r="F41" s="24"/>
      <c r="G41" s="24"/>
      <c r="H41" s="24"/>
      <c r="I41" s="24"/>
    </row>
    <row r="42" spans="1:9" x14ac:dyDescent="0.25">
      <c r="A42" s="28">
        <f t="shared" si="0"/>
        <v>0.125</v>
      </c>
      <c r="B42" s="24"/>
      <c r="C42" s="24"/>
      <c r="D42" s="24"/>
      <c r="E42" s="24"/>
      <c r="F42" s="24"/>
      <c r="G42" s="24"/>
      <c r="H42" s="24"/>
      <c r="I42" s="24"/>
    </row>
    <row r="43" spans="1:9" x14ac:dyDescent="0.25">
      <c r="A43" s="28">
        <f t="shared" si="0"/>
        <v>0.125</v>
      </c>
      <c r="B43" s="24"/>
      <c r="C43" s="24"/>
      <c r="D43" s="24"/>
      <c r="E43" s="24"/>
      <c r="F43" s="24"/>
      <c r="G43" s="24"/>
      <c r="H43" s="24"/>
      <c r="I43" s="24"/>
    </row>
    <row r="44" spans="1:9" x14ac:dyDescent="0.25">
      <c r="A44" s="28">
        <f t="shared" si="0"/>
        <v>0.125</v>
      </c>
      <c r="B44" s="24"/>
      <c r="C44" s="24"/>
      <c r="D44" s="24"/>
      <c r="E44" s="24"/>
      <c r="F44" s="24"/>
      <c r="G44" s="24"/>
      <c r="H44" s="24"/>
      <c r="I44" s="24"/>
    </row>
    <row r="45" spans="1:9" x14ac:dyDescent="0.25">
      <c r="A45" s="28">
        <f t="shared" si="0"/>
        <v>0.125</v>
      </c>
      <c r="B45" s="24"/>
      <c r="C45" s="24"/>
      <c r="D45" s="24"/>
      <c r="E45" s="24"/>
      <c r="F45" s="24"/>
      <c r="G45" s="24"/>
      <c r="H45" s="24"/>
      <c r="I45" s="24"/>
    </row>
    <row r="46" spans="1:9" ht="15.75" thickBot="1" x14ac:dyDescent="0.3">
      <c r="A46" s="29">
        <f t="shared" si="0"/>
        <v>0.125</v>
      </c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8">
        <f t="shared" ref="A47:I47" si="1">SUM(A39:A46)</f>
        <v>1</v>
      </c>
      <c r="B47" s="24">
        <f t="shared" si="1"/>
        <v>0</v>
      </c>
      <c r="C47" s="24">
        <f t="shared" si="1"/>
        <v>0</v>
      </c>
      <c r="D47" s="24">
        <f t="shared" si="1"/>
        <v>0</v>
      </c>
      <c r="E47" s="24">
        <f t="shared" si="1"/>
        <v>0</v>
      </c>
      <c r="F47" s="24">
        <f t="shared" si="1"/>
        <v>0</v>
      </c>
      <c r="G47" s="24">
        <f t="shared" si="1"/>
        <v>0</v>
      </c>
      <c r="H47" s="24">
        <f t="shared" si="1"/>
        <v>0</v>
      </c>
      <c r="I47" s="24">
        <f t="shared" si="1"/>
        <v>0</v>
      </c>
    </row>
    <row r="48" spans="1:9" x14ac:dyDescent="0.25">
      <c r="A48" t="s">
        <v>37</v>
      </c>
      <c r="D48" s="24"/>
      <c r="E48" s="30"/>
      <c r="F48" s="30"/>
      <c r="G48" s="30"/>
      <c r="H48" s="30"/>
      <c r="I48" s="30"/>
    </row>
    <row r="49" spans="1:10" x14ac:dyDescent="0.25">
      <c r="A49" t="s">
        <v>38</v>
      </c>
      <c r="D49" s="24"/>
      <c r="E49" s="30"/>
      <c r="F49" s="30"/>
      <c r="G49" s="30"/>
      <c r="H49" s="30"/>
      <c r="I49" s="30"/>
    </row>
    <row r="50" spans="1:10" x14ac:dyDescent="0.25">
      <c r="A50" t="s">
        <v>39</v>
      </c>
      <c r="D50" s="24"/>
      <c r="E50" s="30"/>
      <c r="F50" s="30"/>
      <c r="G50" s="30"/>
      <c r="H50" s="30"/>
      <c r="I50" s="30"/>
    </row>
    <row r="52" spans="1:10" ht="15.75" thickBot="1" x14ac:dyDescent="0.3">
      <c r="A52" s="16"/>
      <c r="B52" s="31" t="s">
        <v>40</v>
      </c>
    </row>
    <row r="53" spans="1:10" x14ac:dyDescent="0.25">
      <c r="A53" t="s">
        <v>34</v>
      </c>
      <c r="B53" s="26" t="s">
        <v>9</v>
      </c>
      <c r="C53" s="26" t="s">
        <v>27</v>
      </c>
      <c r="D53" s="26" t="s">
        <v>28</v>
      </c>
      <c r="E53" s="26" t="s">
        <v>29</v>
      </c>
      <c r="F53" s="26" t="s">
        <v>30</v>
      </c>
      <c r="G53" s="26" t="s">
        <v>31</v>
      </c>
      <c r="H53" s="26" t="s">
        <v>32</v>
      </c>
      <c r="I53" s="26" t="s">
        <v>25</v>
      </c>
    </row>
    <row r="54" spans="1:10" ht="15.75" thickBot="1" x14ac:dyDescent="0.3">
      <c r="A54" s="27" t="s">
        <v>36</v>
      </c>
      <c r="B54" s="22">
        <f>A55</f>
        <v>0</v>
      </c>
      <c r="C54" s="22">
        <f>A56</f>
        <v>0</v>
      </c>
      <c r="D54" s="22">
        <f>A57</f>
        <v>8.2561447698066212E-2</v>
      </c>
      <c r="E54" s="22">
        <f>A58</f>
        <v>0.38050235774444069</v>
      </c>
      <c r="F54" s="22">
        <f>A59</f>
        <v>1.7089312511386651E-2</v>
      </c>
      <c r="G54" s="22">
        <f>A60</f>
        <v>0</v>
      </c>
      <c r="H54" s="22">
        <f>A61</f>
        <v>0</v>
      </c>
      <c r="I54" s="22">
        <f>A62</f>
        <v>0.5198468820461063</v>
      </c>
    </row>
    <row r="55" spans="1:10" x14ac:dyDescent="0.25">
      <c r="A55" s="32">
        <v>0</v>
      </c>
      <c r="B55" s="24"/>
      <c r="C55" s="24"/>
      <c r="D55" s="24"/>
      <c r="E55" s="24"/>
      <c r="F55" s="24"/>
      <c r="G55" s="24"/>
      <c r="H55" s="24"/>
      <c r="I55" s="24"/>
    </row>
    <row r="56" spans="1:10" x14ac:dyDescent="0.25">
      <c r="A56" s="33">
        <v>0</v>
      </c>
      <c r="B56" s="24"/>
      <c r="C56" s="24"/>
      <c r="D56" s="24"/>
      <c r="E56" s="24"/>
      <c r="F56" s="24"/>
      <c r="G56" s="24"/>
      <c r="H56" s="24"/>
      <c r="I56" s="24"/>
    </row>
    <row r="57" spans="1:10" x14ac:dyDescent="0.25">
      <c r="A57" s="33">
        <v>8.2561447698066212E-2</v>
      </c>
      <c r="B57" s="24"/>
      <c r="C57" s="24"/>
      <c r="D57" s="24"/>
      <c r="E57" s="24"/>
      <c r="F57" s="24"/>
      <c r="G57" s="24"/>
      <c r="H57" s="24"/>
      <c r="I57" s="24"/>
    </row>
    <row r="58" spans="1:10" x14ac:dyDescent="0.25">
      <c r="A58" s="33">
        <v>0.38050235774444069</v>
      </c>
      <c r="B58" s="24"/>
      <c r="C58" s="24"/>
      <c r="D58" s="24"/>
      <c r="E58" s="24"/>
      <c r="F58" s="24"/>
      <c r="G58" s="24"/>
      <c r="H58" s="24"/>
      <c r="I58" s="24"/>
    </row>
    <row r="59" spans="1:10" x14ac:dyDescent="0.25">
      <c r="A59" s="33">
        <v>1.7089312511386651E-2</v>
      </c>
      <c r="B59" s="24"/>
      <c r="C59" s="24"/>
      <c r="D59" s="24"/>
      <c r="E59" s="24"/>
      <c r="F59" s="24"/>
      <c r="G59" s="24"/>
      <c r="H59" s="24"/>
      <c r="I59" s="24"/>
    </row>
    <row r="60" spans="1:10" x14ac:dyDescent="0.25">
      <c r="A60" s="33">
        <v>0</v>
      </c>
      <c r="B60" s="24"/>
      <c r="C60" s="24"/>
      <c r="D60" s="24"/>
      <c r="E60" s="24"/>
      <c r="F60" s="24"/>
      <c r="G60" s="24"/>
      <c r="H60" s="24"/>
      <c r="I60" s="24"/>
    </row>
    <row r="61" spans="1:10" x14ac:dyDescent="0.25">
      <c r="A61" s="33">
        <v>0</v>
      </c>
      <c r="B61" s="24"/>
      <c r="C61" s="24"/>
      <c r="D61" s="24"/>
      <c r="E61" s="24"/>
      <c r="F61" s="24"/>
      <c r="G61" s="24"/>
      <c r="H61" s="24"/>
      <c r="I61" s="24"/>
    </row>
    <row r="62" spans="1:10" ht="15.75" thickBot="1" x14ac:dyDescent="0.3">
      <c r="A62" s="34">
        <v>0.5198468820461063</v>
      </c>
      <c r="B62" s="35"/>
      <c r="C62" s="35"/>
      <c r="D62" s="35"/>
      <c r="E62" s="35"/>
      <c r="F62" s="35"/>
      <c r="G62" s="35"/>
      <c r="H62" s="35"/>
      <c r="I62" s="35"/>
      <c r="J62" s="36"/>
    </row>
    <row r="63" spans="1:10" x14ac:dyDescent="0.25">
      <c r="A63" s="37">
        <f t="shared" ref="A63:I63" si="2">SUM(A55:A62)</f>
        <v>0.99999999999999989</v>
      </c>
      <c r="B63" s="24">
        <f t="shared" si="2"/>
        <v>0</v>
      </c>
      <c r="C63" s="24">
        <f t="shared" si="2"/>
        <v>0</v>
      </c>
      <c r="D63" s="24">
        <f t="shared" si="2"/>
        <v>0</v>
      </c>
      <c r="E63" s="24">
        <f t="shared" si="2"/>
        <v>0</v>
      </c>
      <c r="F63" s="24">
        <f t="shared" si="2"/>
        <v>0</v>
      </c>
      <c r="G63" s="24">
        <f t="shared" si="2"/>
        <v>0</v>
      </c>
      <c r="H63" s="24">
        <f t="shared" si="2"/>
        <v>0</v>
      </c>
      <c r="I63" s="24">
        <f t="shared" si="2"/>
        <v>0</v>
      </c>
    </row>
    <row r="64" spans="1:10" x14ac:dyDescent="0.25">
      <c r="A64" t="s">
        <v>37</v>
      </c>
      <c r="D64" s="24"/>
    </row>
    <row r="65" spans="1:10" x14ac:dyDescent="0.25">
      <c r="A65" t="s">
        <v>38</v>
      </c>
      <c r="D65" s="24"/>
    </row>
    <row r="66" spans="1:10" x14ac:dyDescent="0.25">
      <c r="A66" t="s">
        <v>39</v>
      </c>
      <c r="D66" s="24"/>
    </row>
    <row r="68" spans="1:10" ht="15.75" thickBot="1" x14ac:dyDescent="0.3">
      <c r="A68" s="38"/>
      <c r="B68" s="38"/>
      <c r="C68" s="39" t="s">
        <v>36</v>
      </c>
    </row>
    <row r="69" spans="1:10" ht="15.75" thickBot="1" x14ac:dyDescent="0.3">
      <c r="A69" s="40" t="s">
        <v>1</v>
      </c>
      <c r="B69" s="40" t="s">
        <v>41</v>
      </c>
      <c r="C69" s="18" t="s">
        <v>9</v>
      </c>
      <c r="D69" s="18" t="s">
        <v>27</v>
      </c>
      <c r="E69" s="18" t="s">
        <v>28</v>
      </c>
      <c r="F69" s="18" t="s">
        <v>29</v>
      </c>
      <c r="G69" s="18" t="s">
        <v>30</v>
      </c>
      <c r="H69" s="18" t="s">
        <v>31</v>
      </c>
      <c r="I69" s="18" t="s">
        <v>32</v>
      </c>
      <c r="J69" s="18" t="s">
        <v>25</v>
      </c>
    </row>
    <row r="70" spans="1:10" x14ac:dyDescent="0.25">
      <c r="A70" s="41">
        <v>6</v>
      </c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41">
        <v>9</v>
      </c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41">
        <v>12</v>
      </c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25">
      <c r="A73" s="41">
        <v>15</v>
      </c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41">
        <v>18</v>
      </c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5">
      <c r="A75" s="41">
        <v>21</v>
      </c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41">
        <v>24</v>
      </c>
      <c r="B76" s="42"/>
      <c r="C76" s="42"/>
      <c r="D76" s="42"/>
      <c r="E76" s="42"/>
      <c r="F76" s="42"/>
      <c r="G76" s="42"/>
      <c r="H76" s="42"/>
      <c r="I76" s="42"/>
      <c r="J76" s="42"/>
    </row>
    <row r="77" spans="1:10" ht="15.75" thickBot="1" x14ac:dyDescent="0.3">
      <c r="A77" s="43">
        <v>27</v>
      </c>
      <c r="B77" s="22"/>
      <c r="C77" s="22"/>
      <c r="D77" s="22"/>
      <c r="E77" s="22"/>
      <c r="F77" s="22"/>
      <c r="G77" s="22"/>
      <c r="H77" s="22"/>
      <c r="I77" s="22"/>
      <c r="J77" s="22"/>
    </row>
  </sheetData>
  <mergeCells count="12">
    <mergeCell ref="D7:E7"/>
    <mergeCell ref="D8:E8"/>
    <mergeCell ref="D9:E9"/>
    <mergeCell ref="D10:E10"/>
    <mergeCell ref="D11:E11"/>
    <mergeCell ref="H3:I3"/>
    <mergeCell ref="D4:E4"/>
    <mergeCell ref="H4:I4"/>
    <mergeCell ref="D5:E5"/>
    <mergeCell ref="H5:I5"/>
    <mergeCell ref="D6:E6"/>
    <mergeCell ref="H6:I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minhle</dc:creator>
  <cp:lastModifiedBy>minhle</cp:lastModifiedBy>
  <dcterms:created xsi:type="dcterms:W3CDTF">2011-12-30T08:51:12Z</dcterms:created>
  <dcterms:modified xsi:type="dcterms:W3CDTF">2011-12-30T08:57:14Z</dcterms:modified>
</cp:coreProperties>
</file>